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SCO\2021\DICIEMBRE\cuenta publica anual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8800" windowHeight="1233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C12" i="1"/>
  <c r="G9" i="1"/>
  <c r="F9" i="1"/>
  <c r="H14" i="1"/>
  <c r="H23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H12" i="1" l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<sst xmlns="http://schemas.openxmlformats.org/spreadsheetml/2006/main" count="44" uniqueCount="44">
  <si>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</si>
  <si>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</si>
  <si>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</si>
  <si>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</si>
  <si>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</si>
  <si>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</si>
  <si>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</si>
  <si>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</si>
  <si>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</si>
  <si>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</si>
  <si>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</si>
  <si>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</si>
  <si>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</si>
  <si>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</si>
  <si>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</si>
  <si>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</si>
  <si>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</si>
  <si>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</si>
  <si>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</si>
  <si>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</si>
  <si>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</si>
  <si>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</si>
  <si>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</si>
  <si>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</si>
  <si>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</si>
  <si>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</si>
  <si>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</si>
  <si>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</si>
  <si>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</si>
  <si>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</si>
  <si>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</si>
  <si>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</si>
  <si>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</si>
  <si>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</si>
  <si>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</si>
  <si>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</si>
  <si>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</si>
  <si>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</si>
  <si>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</si>
  <si>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</si>
  <si>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</si>
  <si>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</si>
  <si>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Nombre del Ente Público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</si>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</sst>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topLeftCell="A4" zoomScale="90" zoomScaleNormal="90" workbookViewId="0">
      <selection activeCell="G34" sqref="G34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31999480.000000007</v>
      </c>
      <c r="D12" s="17">
        <f>SUM(D13:D20)</f>
        <v>4192380.9600000009</v>
      </c>
      <c r="E12" s="18">
        <f t="shared" si="0"/>
        <v>36191860.960000008</v>
      </c>
      <c r="F12" s="17">
        <f>SUM(F13:F20)</f>
        <v>36191860.960000008</v>
      </c>
      <c r="G12" s="16">
        <f>SUM(G13:G20)</f>
        <v>32958576.970000006</v>
      </c>
      <c r="H12" s="15">
        <f t="shared" si="1"/>
        <v>0</v>
      </c>
    </row>
    <row r="13" spans="2:8" ht="15" customHeight="1" x14ac:dyDescent="0.2">
      <c r="B13" s="6" t="s">
        <v>16</v>
      </c>
      <c r="C13" s="47">
        <v>31999480.000000007</v>
      </c>
      <c r="D13" s="48">
        <v>4192380.9600000009</v>
      </c>
      <c r="E13" s="21">
        <f t="shared" si="0"/>
        <v>36191860.960000008</v>
      </c>
      <c r="F13" s="48">
        <v>36191860.960000008</v>
      </c>
      <c r="G13" s="47">
        <v>32958576.970000006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9000000</v>
      </c>
      <c r="E33" s="18">
        <f t="shared" si="0"/>
        <v>9000000</v>
      </c>
      <c r="F33" s="17">
        <f>SUM(F34)</f>
        <v>8986541.2599999998</v>
      </c>
      <c r="G33" s="16">
        <f>SUM(G34)</f>
        <v>8240467.2599999998</v>
      </c>
      <c r="H33" s="15">
        <f t="shared" si="1"/>
        <v>13458.740000000224</v>
      </c>
    </row>
    <row r="34" spans="2:8" ht="15" customHeight="1" x14ac:dyDescent="0.2">
      <c r="B34" s="6" t="s">
        <v>37</v>
      </c>
      <c r="C34" s="19">
        <v>0</v>
      </c>
      <c r="D34" s="48">
        <v>9000000</v>
      </c>
      <c r="E34" s="21">
        <f t="shared" si="0"/>
        <v>9000000</v>
      </c>
      <c r="F34" s="48">
        <v>8986541.2599999998</v>
      </c>
      <c r="G34" s="47">
        <v>8240467.2599999998</v>
      </c>
      <c r="H34" s="22">
        <f t="shared" si="1"/>
        <v>13458.740000000224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31999480.000000007</v>
      </c>
      <c r="D39" s="28">
        <f>SUM(D37,D36,D35,D33,D28,D25,D9,D12,D21)</f>
        <v>13192380.960000001</v>
      </c>
      <c r="E39" s="29">
        <f t="shared" si="0"/>
        <v>45191860.960000008</v>
      </c>
      <c r="F39" s="28">
        <f>SUM(F37,F36,F35,F33,F28,F25,F21,F12,F9)</f>
        <v>45178402.220000006</v>
      </c>
      <c r="G39" s="27">
        <f>SUM(G37,G36,G35,G33,G28,G25,G21,G12,G9)</f>
        <v>41199044.230000004</v>
      </c>
      <c r="H39" s="30">
        <f t="shared" si="1"/>
        <v>13458.740000002086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dcterms:created xsi:type="dcterms:W3CDTF">2019-12-16T16:57:10Z</dcterms:created>
  <dcterms:modified xsi:type="dcterms:W3CDTF">2022-02-01T21:20:25Z</dcterms:modified>
</cp:coreProperties>
</file>